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 sheetId="11" r:id="rId1"/>
    <sheet name="附件2" sheetId="2" r:id="rId2"/>
    <sheet name="附件3-1" sheetId="3" r:id="rId3"/>
    <sheet name="附件3-2" sheetId="4" r:id="rId4"/>
  </sheets>
  <calcPr calcId="144525"/>
</workbook>
</file>

<file path=xl/sharedStrings.xml><?xml version="1.0" encoding="utf-8"?>
<sst xmlns="http://schemas.openxmlformats.org/spreadsheetml/2006/main" count="305" uniqueCount="173">
  <si>
    <t>附件1</t>
  </si>
  <si>
    <t>2021年度部门整体支出绩效评价基础数据表</t>
  </si>
  <si>
    <t>财政供养人员情况（人）</t>
  </si>
  <si>
    <t>编制数</t>
  </si>
  <si>
    <t>2021年实际在职人数</t>
  </si>
  <si>
    <t>控制率</t>
  </si>
  <si>
    <t>97.7%%</t>
  </si>
  <si>
    <t>经费控制情况（万元）</t>
  </si>
  <si>
    <t>2020年决算数</t>
  </si>
  <si>
    <t>2021年预算数</t>
  </si>
  <si>
    <t>2021年决算数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</si>
  <si>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</si>
  <si>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</si>
  <si>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</si>
  <si>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</si>
  <si>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</si>
  <si>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</si>
  <si>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</si>
  <si>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 xml:space="preserve">    1、业务工作经费</t>
  </si>
  <si>
    <t xml:space="preserve">    2、运行维护经费</t>
  </si>
  <si>
    <t xml:space="preserve">    3、省级专项：场地标准化改造及场地既有设施完善提质建设</t>
  </si>
  <si>
    <t xml:space="preserve">    4、省级专项：创新型省份建设</t>
  </si>
  <si>
    <t xml:space="preserve">    5、其他事业类发展：省本级第一批AK替代项目及省直单位特殊信息化建设项目</t>
  </si>
  <si>
    <t>公用经费</t>
  </si>
  <si>
    <t xml:space="preserve">    其中：办公经费</t>
  </si>
  <si>
    <t xml:space="preserve">          水费、电费、差旅费</t>
  </si>
  <si>
    <t xml:space="preserve">          会议费、培训费</t>
  </si>
  <si>
    <t>政府采购金额</t>
  </si>
  <si>
    <t>——</t>
  </si>
  <si>
    <t>部门基本支出预算调整</t>
  </si>
  <si>
    <t>楼堂馆所控制情况
（2021年完工项目）</t>
  </si>
  <si>
    <t>批复规模
（㎡）</t>
  </si>
  <si>
    <t>实际规模（㎡）</t>
  </si>
  <si>
    <t>规模控制率</t>
  </si>
  <si>
    <t>预算投资（万元）</t>
  </si>
  <si>
    <t>实际投资（万元）</t>
  </si>
  <si>
    <t>投资概算控制率</t>
  </si>
  <si>
    <t>厉行节约保障措施</t>
  </si>
  <si>
    <t>加强预算编制管理，从源头控制各项支出；制定及完善相关厉行节约制度并严格执行；严控“三公”经费开支，“三公”经费开支较上年大幅降低。。</t>
  </si>
  <si>
    <r>
      <rPr>
        <sz val="11"/>
        <color theme="1"/>
        <rFont val="仿宋_GB2312"/>
        <charset val="134"/>
      </rPr>
      <t>说明：</t>
    </r>
    <r>
      <rPr>
        <sz val="11"/>
        <color theme="1"/>
        <rFont val="Times New Roman"/>
        <charset val="134"/>
      </rPr>
      <t>“</t>
    </r>
    <r>
      <rPr>
        <sz val="11"/>
        <color theme="1"/>
        <rFont val="仿宋_GB2312"/>
        <charset val="134"/>
      </rPr>
      <t>项目支出</t>
    </r>
    <r>
      <rPr>
        <sz val="11"/>
        <color theme="1"/>
        <rFont val="Times New Roman"/>
        <charset val="134"/>
      </rPr>
      <t>”</t>
    </r>
    <r>
      <rPr>
        <sz val="11"/>
        <color theme="1"/>
        <rFont val="仿宋_GB2312"/>
        <charset val="134"/>
      </rPr>
      <t>需要填报基本支出以外的所有项目支出情况，</t>
    </r>
    <r>
      <rPr>
        <sz val="11"/>
        <color theme="1"/>
        <rFont val="Times New Roman"/>
        <charset val="134"/>
      </rPr>
      <t>“</t>
    </r>
    <r>
      <rPr>
        <sz val="11"/>
        <color theme="1"/>
        <rFont val="仿宋_GB2312"/>
        <charset val="134"/>
      </rPr>
      <t>公用经费</t>
    </r>
    <r>
      <rPr>
        <sz val="11"/>
        <color theme="1"/>
        <rFont val="Times New Roman"/>
        <charset val="134"/>
      </rPr>
      <t>”</t>
    </r>
    <r>
      <rPr>
        <sz val="11"/>
        <color theme="1"/>
        <rFont val="仿宋_GB2312"/>
        <charset val="134"/>
      </rPr>
      <t>填报基本支出中的一般商品和服务支出。</t>
    </r>
  </si>
  <si>
    <t>附件2</t>
  </si>
  <si>
    <t>2021年度部门整体支出绩效自评表</t>
  </si>
  <si>
    <t>省级预算部门名称</t>
  </si>
  <si>
    <t>湖南省公共资源交易中心</t>
  </si>
  <si>
    <t>年度预算申请（万元）</t>
  </si>
  <si>
    <t>年初
预算数</t>
  </si>
  <si>
    <t>全年预算数</t>
  </si>
  <si>
    <t>全年执行数</t>
  </si>
  <si>
    <t>分值</t>
  </si>
  <si>
    <t>执行率</t>
  </si>
  <si>
    <t>得分</t>
  </si>
  <si>
    <t>年度资金总额</t>
  </si>
  <si>
    <t>按收入性质分：</t>
  </si>
  <si>
    <t>按支出性质分：</t>
  </si>
  <si>
    <t xml:space="preserve">  其中：一般公共预算：4141.4</t>
  </si>
  <si>
    <t>其中：基本支出：2278.6</t>
  </si>
  <si>
    <t xml:space="preserve">        政府性基金拨款：</t>
  </si>
  <si>
    <t xml:space="preserve">      项目支出：1862.8</t>
  </si>
  <si>
    <t>纳入专户管理的非税收入拨款：</t>
  </si>
  <si>
    <t xml:space="preserve">        其他资金：</t>
  </si>
  <si>
    <t>年度总体目标</t>
  </si>
  <si>
    <t>预期目标</t>
  </si>
  <si>
    <t>实际完成情况　</t>
  </si>
  <si>
    <t>依法依规为进入省级公共资源交易平台的各类公共资源交易活动提供场所、设施和服务,做好省级公共资源交易平台及信息网络系统建设、运行、管理,为电子交易和监管系统提供对接服务，组织平台内交易活动，维护交易现场秩序；配合有关部门研究制定各类平台内交易活动的技术标准、交易流程、操作规程和现场管理制度，为有关部门核验公共资源交易主体、从业人员的资质、资格以及平台内交易项目等提供服务；收集、存储和发布各类公共资源交易信息，为市场主体提供信息咨询服务；为行业监管、行政监察提供平台服务，协助配合行政监督部门、纪检监察机关的执法工作。</t>
  </si>
  <si>
    <t>按照“政府主导、市场化运作”总体思路，创新公共资源交易管理体制，健全公共资源交易监督机制，拓宽公共资源交易领域，规范公共资源交易秩序，构建公正有序、开放竞争、优质高效的交易服务平台，促进公共资源交易市场健康发展。2021年全省实现各类公共资源交易总额8737.1亿元，实现增值金额132.49亿元，节约资金194.9亿元。其中，省本级实现交易金额1617.32亿元，实现增值金额0.74亿元，节约资金36.67亿元。省交易中心连续四年获评全省平安建设先进单位。</t>
  </si>
  <si>
    <t>绩效指标</t>
  </si>
  <si>
    <t>一级指标</t>
  </si>
  <si>
    <t>二级指标</t>
  </si>
  <si>
    <t>三级指标</t>
  </si>
  <si>
    <t>年度指标值</t>
  </si>
  <si>
    <t>实际完成值</t>
  </si>
  <si>
    <t>偏差原因分析及改进措施</t>
  </si>
  <si>
    <t>产出指标(50分)</t>
  </si>
  <si>
    <t>数量指标</t>
  </si>
  <si>
    <t>为进入省级公共资源交易平台的各类公共资源交易活动提供场所、设施和服务</t>
  </si>
  <si>
    <t>应进必进</t>
  </si>
  <si>
    <t>完成</t>
  </si>
  <si>
    <t>质量指标</t>
  </si>
  <si>
    <t>保障公共资源交易业务合法合规的开展</t>
  </si>
  <si>
    <t>保质完成</t>
  </si>
  <si>
    <t>时效指标</t>
  </si>
  <si>
    <t>各项进场交易项目完成</t>
  </si>
  <si>
    <t>按时</t>
  </si>
  <si>
    <t>成本指标</t>
  </si>
  <si>
    <t>进场交易活动成本</t>
  </si>
  <si>
    <t>持续降低</t>
  </si>
  <si>
    <t>三公经费支出较去年是否降低</t>
  </si>
  <si>
    <t>是</t>
  </si>
  <si>
    <t>效益指标（30分）　</t>
  </si>
  <si>
    <t>经济效益指标</t>
  </si>
  <si>
    <t>公共资源交易活动设施和服务</t>
  </si>
  <si>
    <t>保持稳定</t>
  </si>
  <si>
    <t>社会效益指标</t>
  </si>
  <si>
    <t>提供优质服务，营造公平、公正、公开交易环境</t>
  </si>
  <si>
    <t>优化营商环境</t>
  </si>
  <si>
    <t>生态效益指标</t>
  </si>
  <si>
    <t>各项进场交易项目程序</t>
  </si>
  <si>
    <t>逐步优化</t>
  </si>
  <si>
    <t>可持续影响指标</t>
  </si>
  <si>
    <t>保障进场交易开展水平</t>
  </si>
  <si>
    <t>逐步提高</t>
  </si>
  <si>
    <t>满意度指标（10分）</t>
  </si>
  <si>
    <t>服务对象满意度指标</t>
  </si>
  <si>
    <t>服务对象满意度</t>
  </si>
  <si>
    <t>≥90%</t>
  </si>
  <si>
    <t>基本完成</t>
  </si>
  <si>
    <t>总分</t>
  </si>
  <si>
    <r>
      <rPr>
        <sz val="11"/>
        <color theme="1"/>
        <rFont val="宋体"/>
        <charset val="134"/>
        <scheme val="minor"/>
      </rPr>
      <t>附件3</t>
    </r>
    <r>
      <rPr>
        <sz val="11"/>
        <color theme="1"/>
        <rFont val="宋体"/>
        <charset val="134"/>
        <scheme val="minor"/>
      </rPr>
      <t>-1</t>
    </r>
  </si>
  <si>
    <t>2021年度项目支出绩效自评表</t>
  </si>
  <si>
    <t>项目支出名称</t>
  </si>
  <si>
    <t>业务工作经费</t>
  </si>
  <si>
    <t>主管部门</t>
  </si>
  <si>
    <t>湖南省财政厅</t>
  </si>
  <si>
    <t>实施单位</t>
  </si>
  <si>
    <t>项目资金（万元）</t>
  </si>
  <si>
    <t>年初预算数</t>
  </si>
  <si>
    <t>年度资金总额　</t>
  </si>
  <si>
    <t>其中：当年财政拨款　</t>
  </si>
  <si>
    <t xml:space="preserve">      上年结转资金　</t>
  </si>
  <si>
    <t xml:space="preserve">      其他资金</t>
  </si>
  <si>
    <t>保证进场交易的政府采购、医药采购、矿业权交易等各项业务的正常实施；保障业务开展所需的法律顾问服务和专家评审费的发放；维护公共资源服务平台正常运转；依法依规为进入省级公共资源交易平台的各类公共资源交易活动提供场所、设施和服务;组织平台内交易活动，维护交易现场秩序；全面实行药品、耗材货款在线结算，实现货款在线支付结算，推动医药采购信息流、资金流、物流“三流合一”。</t>
  </si>
  <si>
    <t>认真组织各类进场交易、按照文件规定为评标专家发放评审劳务费，保障业务开展所需的法律顾问服务；维护公共资源服务平台正常运转，及时更新全省公共资源交易各项数据；落实药品、耗材集中带量采购成果。</t>
  </si>
  <si>
    <t>完成进场招投标项目</t>
  </si>
  <si>
    <t>是否全面完成</t>
  </si>
  <si>
    <t>专家评审费发放</t>
  </si>
  <si>
    <t>发放到位</t>
  </si>
  <si>
    <t>依法依规为进入省级公共资源交易平台的各类公共资源交易活动提供场所、设施和服务</t>
  </si>
  <si>
    <t>≥98%</t>
  </si>
  <si>
    <t>按时完成需进场交易的项目</t>
  </si>
  <si>
    <t>是否按时</t>
  </si>
  <si>
    <t>国家标准化试点获批</t>
  </si>
  <si>
    <t>2021年底前</t>
  </si>
  <si>
    <t>按文件规定标准</t>
  </si>
  <si>
    <t>降低进场交易活动成本</t>
  </si>
  <si>
    <t>效益指标（30分）</t>
  </si>
  <si>
    <t>保持公共资源交易活动设施和服务的稳定</t>
  </si>
  <si>
    <t>维护公共资源服务平台正常运转、维护交易现场秩序</t>
  </si>
  <si>
    <t>正常按秩序运转</t>
  </si>
  <si>
    <t>按预期完成</t>
  </si>
  <si>
    <t>落实药品、耗材集中带量采购成果</t>
  </si>
  <si>
    <t>落实国家带量采购结果</t>
  </si>
  <si>
    <t>厉行节约效果</t>
  </si>
  <si>
    <t>评审项目规范程度</t>
  </si>
  <si>
    <t>提高</t>
  </si>
  <si>
    <t>进一步提高服务水平</t>
  </si>
  <si>
    <t>社会公众服务满意度</t>
  </si>
  <si>
    <t>≥95%</t>
  </si>
  <si>
    <t>进一步提高服务满意度</t>
  </si>
  <si>
    <r>
      <rPr>
        <sz val="11"/>
        <color theme="1"/>
        <rFont val="宋体"/>
        <charset val="134"/>
        <scheme val="minor"/>
      </rPr>
      <t>附件3</t>
    </r>
    <r>
      <rPr>
        <sz val="11"/>
        <color theme="1"/>
        <rFont val="宋体"/>
        <charset val="134"/>
        <scheme val="minor"/>
      </rPr>
      <t>-2</t>
    </r>
  </si>
  <si>
    <t>运行维护经费</t>
  </si>
  <si>
    <t xml:space="preserve">      上年结转金　</t>
  </si>
  <si>
    <t>保障交易中心信息系统运行的稳定和高效，保证数据安全，完善系统，完成数据对接，配合省交易中心相关业务工作的系统保障工作；进行药品耗材在线结算平台建设；规范交易行为，增强交易透明度，全面实现公共资源交易管理与分析手段的自动化和电子化；建立全省公共资源交易服务平台、公共资源电子交易平台、公共资源交易行政监督平台，实现数据的共享和互联。</t>
  </si>
  <si>
    <t>维护各类公共资源交易平台，整合公共资源交易三大平台，形成全省公共资源交易的统一平台，实现公共资源交易全流程电子化、标准化、规范化，做好公共资源交易数据的对接和共享，为电子化交易进行场地电子设备升级改造，逐步完善公共资源交易信息化安全保障体系建设。</t>
  </si>
  <si>
    <t>信息系统使用技术支持</t>
  </si>
  <si>
    <t>一年</t>
  </si>
  <si>
    <t>信息系统运行维护</t>
  </si>
  <si>
    <t>信息系统改造完善</t>
  </si>
  <si>
    <t>建立优化三网一平台</t>
  </si>
  <si>
    <t>高效</t>
  </si>
  <si>
    <t>稳定安全</t>
  </si>
  <si>
    <t>系统建设及运维</t>
  </si>
  <si>
    <t>2020年底前</t>
  </si>
  <si>
    <t>系统运行成本</t>
  </si>
  <si>
    <t>持续降低维护成本</t>
  </si>
  <si>
    <t>系统建设及运维效率</t>
  </si>
  <si>
    <t>建立统一的公共资源交易平台，规范交易行为，增强交易透明度</t>
  </si>
  <si>
    <t>为行业监管、行政监察提供平台服务，协助配合相关工作</t>
  </si>
  <si>
    <t>实现数据的共享和互联</t>
  </si>
  <si>
    <t>构建公正开放、竞争有序、服务到位、监管有力的公共资源交易管理服务新体系</t>
  </si>
  <si>
    <t>较好完成</t>
  </si>
  <si>
    <t>电子交易项目</t>
  </si>
  <si>
    <t>为招投标人、行业监管、行政监察提供平台服务</t>
  </si>
  <si>
    <t>是否满意</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</si>
</sst>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8"/>
      <color rgb="FF000000"/>
      <name val="方正小标宋_GBK"/>
      <charset val="134"/>
    </font>
    <font>
      <sz val="10.5"/>
      <color rgb="FF000000"/>
      <name val="仿宋_GB2312"/>
      <charset val="134"/>
    </font>
    <font>
      <sz val="10.5"/>
      <name val="仿宋_GB2312"/>
      <charset val="134"/>
    </font>
    <font>
      <sz val="10.5"/>
      <color theme="1"/>
      <name val="仿宋_GB2312"/>
      <charset val="134"/>
    </font>
    <font>
      <b/>
      <sz val="18"/>
      <color theme="1"/>
      <name val="方正小标宋_GBK"/>
      <charset val="134"/>
    </font>
    <font>
      <b/>
      <sz val="10.5"/>
      <color theme="1"/>
      <name val="仿宋_GB2312"/>
      <charset val="134"/>
    </font>
    <font>
      <sz val="11"/>
      <color theme="1"/>
      <name val="仿宋_GB2312"/>
      <charset val="134"/>
    </font>
    <font>
      <sz val="11"/>
      <color theme="1"/>
      <name val="宋体"/>
      <charset val="0"/>
      <scheme val="minor"/>
    </font>
    <font>
      <sz val="11"/>
      <color theme="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theme="1"/>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right/>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9"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11" borderId="12" applyNumberFormat="false" applyAlignment="false" applyProtection="false">
      <alignment vertical="center"/>
    </xf>
    <xf numFmtId="0" fontId="17" fillId="13" borderId="14" applyNumberFormat="false" applyAlignment="false" applyProtection="false">
      <alignment vertical="center"/>
    </xf>
    <xf numFmtId="0" fontId="26" fillId="27" borderId="0" applyNumberFormat="false" applyBorder="false" applyAlignment="false" applyProtection="false">
      <alignment vertical="center"/>
    </xf>
    <xf numFmtId="0" fontId="11"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5" fillId="0" borderId="10" applyNumberFormat="false" applyFill="false" applyAlignment="false" applyProtection="false">
      <alignment vertical="center"/>
    </xf>
    <xf numFmtId="0" fontId="8"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18" fillId="0" borderId="16" applyNumberFormat="false" applyFill="false" applyAlignment="false" applyProtection="false">
      <alignment vertical="center"/>
    </xf>
    <xf numFmtId="0" fontId="14" fillId="0" borderId="13"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21" fillId="0" borderId="1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0" fillId="15" borderId="15" applyNumberFormat="false" applyFont="false" applyAlignment="false" applyProtection="false">
      <alignment vertical="center"/>
    </xf>
    <xf numFmtId="0" fontId="9" fillId="12"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6" fillId="11" borderId="11" applyNumberFormat="false" applyAlignment="false" applyProtection="false">
      <alignment vertical="center"/>
    </xf>
    <xf numFmtId="0" fontId="9"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2" fillId="6" borderId="11" applyNumberFormat="false" applyAlignment="false" applyProtection="false">
      <alignment vertical="center"/>
    </xf>
    <xf numFmtId="0" fontId="8" fillId="21"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51">
    <xf numFmtId="0" fontId="0" fillId="0" borderId="0" xfId="0">
      <alignment vertical="center"/>
    </xf>
    <xf numFmtId="0" fontId="0" fillId="0" borderId="0" xfId="0" applyFont="true">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2" fillId="0" borderId="1" xfId="0" applyFont="true" applyBorder="true" applyAlignment="true">
      <alignment horizontal="left"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2" fillId="0" borderId="1" xfId="0" applyFont="true" applyBorder="true" applyAlignment="true">
      <alignment vertical="center" wrapText="true"/>
    </xf>
    <xf numFmtId="4" fontId="2" fillId="0" borderId="1" xfId="0" applyNumberFormat="true" applyFont="true" applyBorder="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0" fontId="3" fillId="0" borderId="4" xfId="0" applyFont="true" applyBorder="true" applyAlignment="true">
      <alignment horizontal="center" vertical="center" textRotation="255" wrapText="true"/>
    </xf>
    <xf numFmtId="0" fontId="3" fillId="0" borderId="5" xfId="0" applyFont="true" applyBorder="true" applyAlignment="true">
      <alignment horizontal="center" vertical="center" textRotation="255" wrapText="true"/>
    </xf>
    <xf numFmtId="0" fontId="3" fillId="0" borderId="4"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6" xfId="0" applyFont="true" applyBorder="true" applyAlignment="true">
      <alignment horizontal="center" vertical="center" textRotation="255" wrapText="true"/>
    </xf>
    <xf numFmtId="0" fontId="4" fillId="0" borderId="7" xfId="0" applyFont="true" applyFill="true" applyBorder="true" applyAlignment="true">
      <alignment horizontal="left" vertical="center" wrapText="true"/>
    </xf>
    <xf numFmtId="0" fontId="2" fillId="0" borderId="8" xfId="0" applyFont="true" applyBorder="true" applyAlignment="true">
      <alignment horizontal="center" vertical="center" wrapText="true"/>
    </xf>
    <xf numFmtId="0" fontId="2" fillId="0" borderId="1" xfId="0" applyFont="true" applyBorder="true" applyAlignment="true">
      <alignment vertical="center"/>
    </xf>
    <xf numFmtId="0" fontId="4" fillId="0" borderId="4" xfId="0" applyFont="true" applyBorder="true" applyAlignment="true">
      <alignment vertical="center" wrapText="true"/>
    </xf>
    <xf numFmtId="0" fontId="4" fillId="0" borderId="1" xfId="0" applyFont="true" applyBorder="true" applyAlignment="true">
      <alignment horizontal="center" vertical="center" wrapText="true"/>
    </xf>
    <xf numFmtId="10" fontId="2" fillId="0" borderId="1" xfId="41" applyNumberFormat="true" applyFont="true" applyBorder="true" applyAlignment="true">
      <alignment horizontal="center" vertical="center" wrapText="true"/>
    </xf>
    <xf numFmtId="0" fontId="3" fillId="0" borderId="1" xfId="0" applyFont="true" applyBorder="true" applyAlignment="true">
      <alignment vertical="center" wrapText="true"/>
    </xf>
    <xf numFmtId="176" fontId="3" fillId="0" borderId="1" xfId="0" applyNumberFormat="true" applyFont="true" applyBorder="true" applyAlignment="true">
      <alignment horizontal="center" vertical="center" wrapText="true"/>
    </xf>
    <xf numFmtId="4" fontId="2" fillId="0" borderId="1" xfId="0" applyNumberFormat="true" applyFont="true" applyBorder="true" applyAlignment="true">
      <alignment horizontal="center" vertical="center" wrapText="true"/>
    </xf>
    <xf numFmtId="4" fontId="4"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textRotation="255" wrapText="true"/>
    </xf>
    <xf numFmtId="0" fontId="3" fillId="0" borderId="2" xfId="0" applyFont="true" applyBorder="true" applyAlignment="true">
      <alignment horizontal="left" vertical="center" wrapText="true"/>
    </xf>
    <xf numFmtId="4"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8" xfId="0" applyFont="true" applyBorder="true" applyAlignment="true">
      <alignment horizontal="left" vertical="center" wrapText="true"/>
    </xf>
    <xf numFmtId="10" fontId="4" fillId="0" borderId="1" xfId="41" applyNumberFormat="true" applyFont="true" applyBorder="true" applyAlignment="true">
      <alignment horizontal="center" vertical="center" wrapText="true"/>
    </xf>
    <xf numFmtId="0" fontId="3" fillId="0" borderId="1" xfId="0" applyFont="true" applyBorder="true" applyAlignment="true">
      <alignment horizontal="center" vertical="top" wrapText="true"/>
    </xf>
    <xf numFmtId="0" fontId="5" fillId="0" borderId="9" xfId="0" applyFont="true" applyBorder="true" applyAlignment="true">
      <alignment horizontal="center" vertical="center"/>
    </xf>
    <xf numFmtId="0" fontId="4" fillId="0" borderId="4"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8" xfId="0" applyFont="true" applyBorder="true" applyAlignment="true">
      <alignment horizontal="center" vertical="center" wrapText="true"/>
    </xf>
    <xf numFmtId="176" fontId="4" fillId="0" borderId="1" xfId="0" applyNumberFormat="true" applyFont="true" applyBorder="true" applyAlignment="true">
      <alignment horizontal="left" vertical="center" wrapText="true"/>
    </xf>
    <xf numFmtId="176" fontId="4"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xf>
    <xf numFmtId="176" fontId="3" fillId="0" borderId="1" xfId="0" applyNumberFormat="true" applyFont="true" applyBorder="true" applyAlignment="true">
      <alignment horizontal="left" vertical="center" wrapText="true"/>
    </xf>
    <xf numFmtId="0" fontId="4" fillId="0" borderId="5" xfId="0" applyFont="true" applyBorder="true" applyAlignment="true">
      <alignment horizontal="center" vertical="center" wrapText="true"/>
    </xf>
    <xf numFmtId="0" fontId="3" fillId="0" borderId="3" xfId="0" applyFont="true" applyBorder="true" applyAlignment="true">
      <alignment horizontal="left" vertical="center" wrapText="true"/>
    </xf>
    <xf numFmtId="0" fontId="7" fillId="0" borderId="7" xfId="0" applyFont="true" applyBorder="true" applyAlignment="true">
      <alignment vertical="center" wrapText="true"/>
    </xf>
    <xf numFmtId="0" fontId="4" fillId="0" borderId="0" xfId="0" applyFont="true" applyFill="true" applyBorder="true" applyAlignment="true">
      <alignment horizontal="left" vertical="center" wrapText="true"/>
    </xf>
    <xf numFmtId="10" fontId="4" fillId="0" borderId="2" xfId="41" applyNumberFormat="true" applyFont="true" applyBorder="true" applyAlignment="true">
      <alignment horizontal="center" vertical="center" wrapText="true"/>
    </xf>
    <xf numFmtId="10" fontId="4" fillId="0" borderId="8" xfId="41" applyNumberFormat="true"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9"/>
  <sheetViews>
    <sheetView tabSelected="1" topLeftCell="A15" workbookViewId="0">
      <selection activeCell="A34" sqref="A34"/>
    </sheetView>
  </sheetViews>
  <sheetFormatPr defaultColWidth="8.90833333333333" defaultRowHeight="13.5" outlineLevelCol="6"/>
  <cols>
    <col min="1" max="1" width="34.0916666666667" customWidth="true"/>
    <col min="5" max="5" width="11.8166666666667" customWidth="true"/>
    <col min="7" max="7" width="7.26666666666667" customWidth="true"/>
  </cols>
  <sheetData>
    <row r="1" ht="19" customHeight="true" spans="1:1">
      <c r="A1" s="1" t="s">
        <v>0</v>
      </c>
    </row>
    <row r="2" ht="46.5" customHeight="true" spans="1:7">
      <c r="A2" s="35" t="s">
        <v>1</v>
      </c>
      <c r="B2" s="35"/>
      <c r="C2" s="35"/>
      <c r="D2" s="35"/>
      <c r="E2" s="35"/>
      <c r="F2" s="35"/>
      <c r="G2" s="35"/>
    </row>
    <row r="3" ht="21.5" customHeight="true" spans="1:7">
      <c r="A3" s="36" t="s">
        <v>2</v>
      </c>
      <c r="B3" s="37" t="s">
        <v>3</v>
      </c>
      <c r="C3" s="37"/>
      <c r="D3" s="37" t="s">
        <v>4</v>
      </c>
      <c r="E3" s="37"/>
      <c r="F3" s="37" t="s">
        <v>5</v>
      </c>
      <c r="G3" s="37"/>
    </row>
    <row r="4" ht="21.5" customHeight="true" spans="1:7">
      <c r="A4" s="38"/>
      <c r="B4" s="39">
        <v>87</v>
      </c>
      <c r="C4" s="40"/>
      <c r="D4" s="39">
        <v>85</v>
      </c>
      <c r="E4" s="40"/>
      <c r="F4" s="49" t="s">
        <v>6</v>
      </c>
      <c r="G4" s="50"/>
    </row>
    <row r="5" ht="25" customHeight="true" spans="1:7">
      <c r="A5" s="22" t="s">
        <v>7</v>
      </c>
      <c r="B5" s="37" t="s">
        <v>8</v>
      </c>
      <c r="C5" s="37"/>
      <c r="D5" s="37" t="s">
        <v>9</v>
      </c>
      <c r="E5" s="37"/>
      <c r="F5" s="37" t="s">
        <v>10</v>
      </c>
      <c r="G5" s="37"/>
    </row>
    <row r="6" ht="27.5" customHeight="true" spans="1:7">
      <c r="A6" s="41" t="s">
        <v>11</v>
      </c>
      <c r="B6" s="42">
        <f>SUM(B7,B10,B11)</f>
        <v>46.64</v>
      </c>
      <c r="C6" s="42"/>
      <c r="D6" s="42">
        <v>65</v>
      </c>
      <c r="E6" s="42"/>
      <c r="F6" s="42">
        <v>19.55</v>
      </c>
      <c r="G6" s="42"/>
    </row>
    <row r="7" ht="27.5" customHeight="true" spans="1:7">
      <c r="A7" s="41" t="s">
        <v>12</v>
      </c>
      <c r="B7" s="42">
        <f>SUM(B8:C9)</f>
        <v>42.97</v>
      </c>
      <c r="C7" s="42"/>
      <c r="D7" s="42">
        <v>31.5</v>
      </c>
      <c r="E7" s="42"/>
      <c r="F7" s="42">
        <v>15.74</v>
      </c>
      <c r="G7" s="42"/>
    </row>
    <row r="8" ht="27.5" customHeight="true" spans="1:7">
      <c r="A8" s="41" t="s">
        <v>13</v>
      </c>
      <c r="B8" s="42">
        <v>27.19</v>
      </c>
      <c r="C8" s="42"/>
      <c r="D8" s="42">
        <v>0</v>
      </c>
      <c r="E8" s="42"/>
      <c r="F8" s="42">
        <v>0</v>
      </c>
      <c r="G8" s="42"/>
    </row>
    <row r="9" ht="27.5" customHeight="true" spans="1:7">
      <c r="A9" s="41" t="s">
        <v>14</v>
      </c>
      <c r="B9" s="42">
        <v>15.78</v>
      </c>
      <c r="C9" s="42"/>
      <c r="D9" s="42">
        <v>31.5</v>
      </c>
      <c r="E9" s="42"/>
      <c r="F9" s="42">
        <v>15.74</v>
      </c>
      <c r="G9" s="42"/>
    </row>
    <row r="10" ht="27.5" customHeight="true" spans="1:7">
      <c r="A10" s="41" t="s">
        <v>15</v>
      </c>
      <c r="B10" s="43">
        <v>0</v>
      </c>
      <c r="C10" s="43"/>
      <c r="D10" s="42">
        <v>15</v>
      </c>
      <c r="E10" s="42"/>
      <c r="F10" s="43">
        <v>0</v>
      </c>
      <c r="G10" s="43"/>
    </row>
    <row r="11" ht="27.5" customHeight="true" spans="1:7">
      <c r="A11" s="41" t="s">
        <v>16</v>
      </c>
      <c r="B11" s="42">
        <v>3.67</v>
      </c>
      <c r="C11" s="42"/>
      <c r="D11" s="42">
        <v>18.5</v>
      </c>
      <c r="E11" s="42"/>
      <c r="F11" s="42">
        <v>3.81</v>
      </c>
      <c r="G11" s="42"/>
    </row>
    <row r="12" ht="27.5" customHeight="true" spans="1:7">
      <c r="A12" s="41" t="s">
        <v>17</v>
      </c>
      <c r="B12" s="42">
        <f>SUM(B13:C16)</f>
        <v>2747.49</v>
      </c>
      <c r="C12" s="42"/>
      <c r="D12" s="42">
        <v>1862.8</v>
      </c>
      <c r="E12" s="42"/>
      <c r="F12" s="42">
        <v>1651.26</v>
      </c>
      <c r="G12" s="42"/>
    </row>
    <row r="13" ht="27.5" customHeight="true" spans="1:7">
      <c r="A13" s="41" t="s">
        <v>18</v>
      </c>
      <c r="B13" s="42">
        <v>1022.68</v>
      </c>
      <c r="C13" s="42"/>
      <c r="D13" s="42">
        <v>654.87</v>
      </c>
      <c r="E13" s="42"/>
      <c r="F13" s="42">
        <v>643.23</v>
      </c>
      <c r="G13" s="42"/>
    </row>
    <row r="14" ht="27.5" customHeight="true" spans="1:7">
      <c r="A14" s="41" t="s">
        <v>19</v>
      </c>
      <c r="B14" s="42">
        <v>1434.62</v>
      </c>
      <c r="C14" s="42"/>
      <c r="D14" s="42">
        <v>351.77</v>
      </c>
      <c r="E14" s="42"/>
      <c r="F14" s="42">
        <v>351.77</v>
      </c>
      <c r="G14" s="42"/>
    </row>
    <row r="15" ht="27.5" customHeight="true" spans="1:7">
      <c r="A15" s="44" t="s">
        <v>20</v>
      </c>
      <c r="B15" s="42">
        <v>290.19</v>
      </c>
      <c r="C15" s="42"/>
      <c r="D15" s="42">
        <v>702.98</v>
      </c>
      <c r="E15" s="42"/>
      <c r="F15" s="42">
        <v>532.6</v>
      </c>
      <c r="G15" s="42"/>
    </row>
    <row r="16" ht="27.5" customHeight="true" spans="1:7">
      <c r="A16" s="44" t="s">
        <v>21</v>
      </c>
      <c r="B16" s="42">
        <v>0</v>
      </c>
      <c r="C16" s="42"/>
      <c r="D16" s="42">
        <v>20</v>
      </c>
      <c r="E16" s="42"/>
      <c r="F16" s="42">
        <v>0</v>
      </c>
      <c r="G16" s="42"/>
    </row>
    <row r="17" ht="27.5" customHeight="true" spans="1:7">
      <c r="A17" s="44" t="s">
        <v>22</v>
      </c>
      <c r="B17" s="42">
        <v>57.08</v>
      </c>
      <c r="C17" s="42"/>
      <c r="D17" s="42">
        <v>133.18</v>
      </c>
      <c r="E17" s="42"/>
      <c r="F17" s="42">
        <v>123.66</v>
      </c>
      <c r="G17" s="42"/>
    </row>
    <row r="18" ht="27.5" customHeight="true" spans="1:7">
      <c r="A18" s="44" t="s">
        <v>23</v>
      </c>
      <c r="B18" s="25">
        <v>255.88</v>
      </c>
      <c r="C18" s="25"/>
      <c r="D18" s="25">
        <v>260.6</v>
      </c>
      <c r="E18" s="25"/>
      <c r="F18" s="25">
        <v>228.28</v>
      </c>
      <c r="G18" s="25"/>
    </row>
    <row r="19" ht="27.5" customHeight="true" spans="1:7">
      <c r="A19" s="44" t="s">
        <v>24</v>
      </c>
      <c r="B19" s="25">
        <v>8.19</v>
      </c>
      <c r="C19" s="25"/>
      <c r="D19" s="25">
        <v>5</v>
      </c>
      <c r="E19" s="25"/>
      <c r="F19" s="25">
        <v>4.85</v>
      </c>
      <c r="G19" s="25"/>
    </row>
    <row r="20" ht="27.5" customHeight="true" spans="1:7">
      <c r="A20" s="44" t="s">
        <v>25</v>
      </c>
      <c r="B20" s="25">
        <v>10</v>
      </c>
      <c r="C20" s="25"/>
      <c r="D20" s="25">
        <v>12</v>
      </c>
      <c r="E20" s="25"/>
      <c r="F20" s="25">
        <v>10.74</v>
      </c>
      <c r="G20" s="25"/>
    </row>
    <row r="21" ht="27.5" customHeight="true" spans="1:7">
      <c r="A21" s="44" t="s">
        <v>26</v>
      </c>
      <c r="B21" s="25">
        <v>4.24</v>
      </c>
      <c r="C21" s="25"/>
      <c r="D21" s="25">
        <v>0</v>
      </c>
      <c r="E21" s="25"/>
      <c r="F21" s="25">
        <v>0</v>
      </c>
      <c r="G21" s="25"/>
    </row>
    <row r="22" ht="22" customHeight="true" spans="1:7">
      <c r="A22" s="44" t="s">
        <v>27</v>
      </c>
      <c r="B22" s="42" t="s">
        <v>28</v>
      </c>
      <c r="C22" s="42"/>
      <c r="D22" s="25">
        <v>479.5</v>
      </c>
      <c r="E22" s="25"/>
      <c r="F22" s="25">
        <v>457.13</v>
      </c>
      <c r="G22" s="25"/>
    </row>
    <row r="23" ht="22" customHeight="true" spans="1:7">
      <c r="A23" s="41" t="s">
        <v>29</v>
      </c>
      <c r="B23" s="42" t="s">
        <v>28</v>
      </c>
      <c r="C23" s="42"/>
      <c r="D23" s="42">
        <v>2278.6</v>
      </c>
      <c r="E23" s="42"/>
      <c r="F23" s="42">
        <v>2278.6</v>
      </c>
      <c r="G23" s="42"/>
    </row>
    <row r="24" ht="22" customHeight="true" spans="1:7">
      <c r="A24" s="36" t="s">
        <v>30</v>
      </c>
      <c r="B24" s="36" t="s">
        <v>31</v>
      </c>
      <c r="C24" s="22" t="s">
        <v>32</v>
      </c>
      <c r="D24" s="22" t="s">
        <v>33</v>
      </c>
      <c r="E24" s="22" t="s">
        <v>34</v>
      </c>
      <c r="F24" s="22" t="s">
        <v>35</v>
      </c>
      <c r="G24" s="22" t="s">
        <v>36</v>
      </c>
    </row>
    <row r="25" ht="22" customHeight="true" spans="1:7">
      <c r="A25" s="45"/>
      <c r="B25" s="38"/>
      <c r="C25" s="22"/>
      <c r="D25" s="22"/>
      <c r="E25" s="22"/>
      <c r="F25" s="22"/>
      <c r="G25" s="22"/>
    </row>
    <row r="26" ht="25" customHeight="true" spans="1:7">
      <c r="A26" s="38"/>
      <c r="B26" s="22">
        <v>0</v>
      </c>
      <c r="C26" s="22">
        <v>0</v>
      </c>
      <c r="D26" s="22">
        <v>0</v>
      </c>
      <c r="E26" s="22">
        <v>0</v>
      </c>
      <c r="F26" s="22">
        <v>0</v>
      </c>
      <c r="G26" s="22">
        <v>0</v>
      </c>
    </row>
    <row r="27" ht="44" customHeight="true" spans="1:7">
      <c r="A27" s="22" t="s">
        <v>37</v>
      </c>
      <c r="B27" s="29" t="s">
        <v>38</v>
      </c>
      <c r="C27" s="46"/>
      <c r="D27" s="46"/>
      <c r="E27" s="46"/>
      <c r="F27" s="46"/>
      <c r="G27" s="32"/>
    </row>
    <row r="28" ht="30.25" customHeight="true" spans="1:7">
      <c r="A28" s="47" t="s">
        <v>39</v>
      </c>
      <c r="B28" s="47"/>
      <c r="C28" s="47"/>
      <c r="D28" s="47"/>
      <c r="E28" s="47"/>
      <c r="F28" s="47"/>
      <c r="G28" s="47"/>
    </row>
    <row r="29" ht="24.5" customHeight="true" spans="1:7">
      <c r="A29" s="48"/>
      <c r="B29" s="48"/>
      <c r="C29" s="48"/>
      <c r="D29" s="48"/>
      <c r="E29" s="48"/>
      <c r="F29" s="48"/>
      <c r="G29" s="48"/>
    </row>
  </sheetData>
  <mergeCells count="75">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7:G27"/>
    <mergeCell ref="A28:G28"/>
    <mergeCell ref="A29:G29"/>
    <mergeCell ref="A3:A4"/>
    <mergeCell ref="A24:A26"/>
    <mergeCell ref="B24:B25"/>
    <mergeCell ref="C24:C25"/>
    <mergeCell ref="D24:D25"/>
    <mergeCell ref="E24:E25"/>
    <mergeCell ref="F24:F25"/>
    <mergeCell ref="G24:G25"/>
  </mergeCells>
  <pageMargins left="0.708661417322835" right="0.708661417322835" top="0.748031496062992" bottom="0.748031496062992" header="0.31496062992126" footer="0.31496062992126"/>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6"/>
  <sheetViews>
    <sheetView topLeftCell="A23" workbookViewId="0">
      <selection activeCell="A26" sqref="A26:J26"/>
    </sheetView>
  </sheetViews>
  <sheetFormatPr defaultColWidth="8.90833333333333" defaultRowHeight="13.5"/>
  <cols>
    <col min="1" max="1" width="10.45" customWidth="true"/>
    <col min="2" max="2" width="10.0916666666667" customWidth="true"/>
    <col min="3" max="3" width="11" customWidth="true"/>
    <col min="4" max="4" width="11.875" customWidth="true"/>
    <col min="7" max="7" width="11.5416666666667" customWidth="true"/>
    <col min="8" max="9" width="11.5" customWidth="true"/>
    <col min="10" max="10" width="11.625" customWidth="true"/>
  </cols>
  <sheetData>
    <row r="1" spans="1:1">
      <c r="A1" s="1" t="s">
        <v>40</v>
      </c>
    </row>
    <row r="2" ht="32.5" customHeight="true" spans="1:10">
      <c r="A2" s="2" t="s">
        <v>41</v>
      </c>
      <c r="B2" s="2"/>
      <c r="C2" s="2"/>
      <c r="D2" s="2"/>
      <c r="E2" s="2"/>
      <c r="F2" s="2"/>
      <c r="G2" s="2"/>
      <c r="H2" s="2"/>
      <c r="I2" s="2"/>
      <c r="J2" s="2"/>
    </row>
    <row r="3" ht="26" customHeight="true" spans="1:10">
      <c r="A3" s="4" t="s">
        <v>42</v>
      </c>
      <c r="B3" s="3" t="s">
        <v>43</v>
      </c>
      <c r="C3" s="3"/>
      <c r="D3" s="3"/>
      <c r="E3" s="3"/>
      <c r="F3" s="3"/>
      <c r="G3" s="3"/>
      <c r="H3" s="3"/>
      <c r="I3" s="3"/>
      <c r="J3" s="3"/>
    </row>
    <row r="4" ht="29" customHeight="true" spans="1:10">
      <c r="A4" s="3" t="s">
        <v>44</v>
      </c>
      <c r="B4" s="22"/>
      <c r="C4" s="22"/>
      <c r="D4" s="22" t="s">
        <v>45</v>
      </c>
      <c r="E4" s="22" t="s">
        <v>46</v>
      </c>
      <c r="F4" s="22"/>
      <c r="G4" s="22" t="s">
        <v>47</v>
      </c>
      <c r="H4" s="22" t="s">
        <v>48</v>
      </c>
      <c r="I4" s="22" t="s">
        <v>49</v>
      </c>
      <c r="J4" s="22" t="s">
        <v>50</v>
      </c>
    </row>
    <row r="5" ht="22" customHeight="true" spans="1:10">
      <c r="A5" s="3"/>
      <c r="B5" s="3" t="s">
        <v>51</v>
      </c>
      <c r="C5" s="3"/>
      <c r="D5" s="27">
        <v>3301.41</v>
      </c>
      <c r="E5" s="30">
        <v>4141.4</v>
      </c>
      <c r="F5" s="31"/>
      <c r="G5" s="30">
        <v>3897.54</v>
      </c>
      <c r="H5" s="22">
        <v>10</v>
      </c>
      <c r="I5" s="33">
        <v>0.9411</v>
      </c>
      <c r="J5" s="22">
        <v>9.41</v>
      </c>
    </row>
    <row r="6" ht="21" customHeight="true" spans="1:10">
      <c r="A6" s="3"/>
      <c r="B6" s="4" t="s">
        <v>52</v>
      </c>
      <c r="C6" s="4"/>
      <c r="D6" s="4"/>
      <c r="E6" s="4"/>
      <c r="F6" s="4"/>
      <c r="G6" s="4" t="s">
        <v>53</v>
      </c>
      <c r="H6" s="4"/>
      <c r="I6" s="4"/>
      <c r="J6" s="4"/>
    </row>
    <row r="7" ht="18" customHeight="true" spans="1:10">
      <c r="A7" s="3"/>
      <c r="B7" s="4" t="s">
        <v>54</v>
      </c>
      <c r="C7" s="4"/>
      <c r="D7" s="4"/>
      <c r="E7" s="4"/>
      <c r="F7" s="4"/>
      <c r="G7" s="4" t="s">
        <v>55</v>
      </c>
      <c r="H7" s="4"/>
      <c r="I7" s="4"/>
      <c r="J7" s="4"/>
    </row>
    <row r="8" ht="18" customHeight="true" spans="1:10">
      <c r="A8" s="3"/>
      <c r="B8" s="4" t="s">
        <v>56</v>
      </c>
      <c r="C8" s="4"/>
      <c r="D8" s="4"/>
      <c r="E8" s="4"/>
      <c r="F8" s="4"/>
      <c r="G8" s="7" t="s">
        <v>57</v>
      </c>
      <c r="H8" s="7"/>
      <c r="I8" s="7"/>
      <c r="J8" s="7"/>
    </row>
    <row r="9" ht="15" customHeight="true" spans="1:10">
      <c r="A9" s="3"/>
      <c r="B9" s="4" t="s">
        <v>58</v>
      </c>
      <c r="C9" s="4"/>
      <c r="D9" s="4"/>
      <c r="E9" s="4"/>
      <c r="F9" s="4"/>
      <c r="G9" s="4"/>
      <c r="H9" s="4"/>
      <c r="I9" s="4"/>
      <c r="J9" s="4"/>
    </row>
    <row r="10" ht="15.9" customHeight="true" spans="1:10">
      <c r="A10" s="3"/>
      <c r="B10" s="4" t="s">
        <v>59</v>
      </c>
      <c r="C10" s="4"/>
      <c r="D10" s="4"/>
      <c r="E10" s="4"/>
      <c r="F10" s="4"/>
      <c r="G10" s="4"/>
      <c r="H10" s="4"/>
      <c r="I10" s="4"/>
      <c r="J10" s="4"/>
    </row>
    <row r="11" ht="15.9" customHeight="true" spans="1:10">
      <c r="A11" s="3" t="s">
        <v>60</v>
      </c>
      <c r="B11" s="3" t="s">
        <v>61</v>
      </c>
      <c r="C11" s="3"/>
      <c r="D11" s="3"/>
      <c r="E11" s="3"/>
      <c r="F11" s="3"/>
      <c r="G11" s="3" t="s">
        <v>62</v>
      </c>
      <c r="H11" s="3"/>
      <c r="I11" s="3"/>
      <c r="J11" s="3"/>
    </row>
    <row r="12" ht="165.5" customHeight="true" spans="1:10">
      <c r="A12" s="3"/>
      <c r="B12" s="10" t="s">
        <v>63</v>
      </c>
      <c r="C12" s="10"/>
      <c r="D12" s="10"/>
      <c r="E12" s="10"/>
      <c r="F12" s="10"/>
      <c r="G12" s="10" t="s">
        <v>64</v>
      </c>
      <c r="H12" s="10"/>
      <c r="I12" s="10"/>
      <c r="J12" s="10"/>
    </row>
    <row r="13" ht="45" customHeight="true" spans="1:10">
      <c r="A13" s="28" t="s">
        <v>65</v>
      </c>
      <c r="B13" s="24" t="s">
        <v>66</v>
      </c>
      <c r="C13" s="24" t="s">
        <v>67</v>
      </c>
      <c r="D13" s="9" t="s">
        <v>68</v>
      </c>
      <c r="E13" s="9"/>
      <c r="F13" s="9" t="s">
        <v>69</v>
      </c>
      <c r="G13" s="9" t="s">
        <v>70</v>
      </c>
      <c r="H13" s="9" t="s">
        <v>48</v>
      </c>
      <c r="I13" s="9" t="s">
        <v>50</v>
      </c>
      <c r="J13" s="34" t="s">
        <v>71</v>
      </c>
    </row>
    <row r="14" ht="70" customHeight="true" spans="1:10">
      <c r="A14" s="28"/>
      <c r="B14" s="9" t="s">
        <v>72</v>
      </c>
      <c r="C14" s="9" t="s">
        <v>73</v>
      </c>
      <c r="D14" s="10" t="s">
        <v>74</v>
      </c>
      <c r="E14" s="10"/>
      <c r="F14" s="9" t="s">
        <v>75</v>
      </c>
      <c r="G14" s="9" t="s">
        <v>76</v>
      </c>
      <c r="H14" s="9">
        <v>10</v>
      </c>
      <c r="I14" s="9">
        <v>10</v>
      </c>
      <c r="J14" s="10"/>
    </row>
    <row r="15" ht="51" customHeight="true" spans="1:10">
      <c r="A15" s="28"/>
      <c r="B15" s="9"/>
      <c r="C15" s="9" t="s">
        <v>77</v>
      </c>
      <c r="D15" s="10" t="s">
        <v>78</v>
      </c>
      <c r="E15" s="10"/>
      <c r="F15" s="9" t="s">
        <v>79</v>
      </c>
      <c r="G15" s="9" t="s">
        <v>76</v>
      </c>
      <c r="H15" s="9">
        <v>20</v>
      </c>
      <c r="I15" s="9">
        <v>20</v>
      </c>
      <c r="J15" s="10"/>
    </row>
    <row r="16" ht="28" customHeight="true" spans="1:10">
      <c r="A16" s="28"/>
      <c r="B16" s="9"/>
      <c r="C16" s="9" t="s">
        <v>80</v>
      </c>
      <c r="D16" s="10" t="s">
        <v>81</v>
      </c>
      <c r="E16" s="10"/>
      <c r="F16" s="9" t="s">
        <v>82</v>
      </c>
      <c r="G16" s="9" t="s">
        <v>76</v>
      </c>
      <c r="H16" s="9">
        <v>10</v>
      </c>
      <c r="I16" s="9">
        <v>10</v>
      </c>
      <c r="J16" s="10"/>
    </row>
    <row r="17" ht="28" customHeight="true" spans="1:10">
      <c r="A17" s="28"/>
      <c r="B17" s="9"/>
      <c r="C17" s="13" t="s">
        <v>83</v>
      </c>
      <c r="D17" s="10" t="s">
        <v>84</v>
      </c>
      <c r="E17" s="10"/>
      <c r="F17" s="9" t="s">
        <v>85</v>
      </c>
      <c r="G17" s="9" t="s">
        <v>76</v>
      </c>
      <c r="H17" s="9">
        <v>6</v>
      </c>
      <c r="I17" s="9">
        <v>6</v>
      </c>
      <c r="J17" s="10"/>
    </row>
    <row r="18" ht="47" customHeight="true" spans="1:10">
      <c r="A18" s="28"/>
      <c r="B18" s="9"/>
      <c r="C18" s="16"/>
      <c r="D18" s="10" t="s">
        <v>86</v>
      </c>
      <c r="E18" s="10"/>
      <c r="F18" s="9" t="s">
        <v>87</v>
      </c>
      <c r="G18" s="9" t="s">
        <v>87</v>
      </c>
      <c r="H18" s="9">
        <v>4</v>
      </c>
      <c r="I18" s="9">
        <v>4</v>
      </c>
      <c r="J18" s="10"/>
    </row>
    <row r="19" ht="39" customHeight="true" spans="1:10">
      <c r="A19" s="28"/>
      <c r="B19" s="9" t="s">
        <v>88</v>
      </c>
      <c r="C19" s="9" t="s">
        <v>89</v>
      </c>
      <c r="D19" s="10" t="s">
        <v>90</v>
      </c>
      <c r="E19" s="10"/>
      <c r="F19" s="9" t="s">
        <v>91</v>
      </c>
      <c r="G19" s="9" t="s">
        <v>76</v>
      </c>
      <c r="H19" s="9">
        <v>10</v>
      </c>
      <c r="I19" s="9">
        <v>10</v>
      </c>
      <c r="J19" s="10"/>
    </row>
    <row r="20" ht="73" customHeight="true" spans="1:10">
      <c r="A20" s="28"/>
      <c r="B20" s="9"/>
      <c r="C20" s="13" t="s">
        <v>92</v>
      </c>
      <c r="D20" s="10" t="s">
        <v>93</v>
      </c>
      <c r="E20" s="10"/>
      <c r="F20" s="9" t="s">
        <v>87</v>
      </c>
      <c r="G20" s="9" t="s">
        <v>87</v>
      </c>
      <c r="H20" s="9">
        <v>5</v>
      </c>
      <c r="I20" s="9">
        <v>5</v>
      </c>
      <c r="J20" s="10"/>
    </row>
    <row r="21" ht="68.5" customHeight="true" spans="1:10">
      <c r="A21" s="28"/>
      <c r="B21" s="9"/>
      <c r="C21" s="16"/>
      <c r="D21" s="29" t="s">
        <v>94</v>
      </c>
      <c r="E21" s="32"/>
      <c r="F21" s="9" t="s">
        <v>87</v>
      </c>
      <c r="G21" s="9" t="s">
        <v>87</v>
      </c>
      <c r="H21" s="9">
        <v>5</v>
      </c>
      <c r="I21" s="9">
        <v>5</v>
      </c>
      <c r="J21" s="10"/>
    </row>
    <row r="22" ht="28" customHeight="true" spans="1:10">
      <c r="A22" s="28"/>
      <c r="B22" s="9"/>
      <c r="C22" s="9" t="s">
        <v>95</v>
      </c>
      <c r="D22" s="10" t="s">
        <v>96</v>
      </c>
      <c r="E22" s="10"/>
      <c r="F22" s="9" t="s">
        <v>97</v>
      </c>
      <c r="G22" s="9" t="s">
        <v>76</v>
      </c>
      <c r="H22" s="9">
        <v>5</v>
      </c>
      <c r="I22" s="9">
        <v>5</v>
      </c>
      <c r="J22" s="10"/>
    </row>
    <row r="23" ht="28" customHeight="true" spans="1:10">
      <c r="A23" s="28"/>
      <c r="B23" s="9"/>
      <c r="C23" s="9" t="s">
        <v>98</v>
      </c>
      <c r="D23" s="10" t="s">
        <v>99</v>
      </c>
      <c r="E23" s="10"/>
      <c r="F23" s="9" t="s">
        <v>100</v>
      </c>
      <c r="G23" s="9" t="s">
        <v>76</v>
      </c>
      <c r="H23" s="9">
        <v>5</v>
      </c>
      <c r="I23" s="9">
        <v>5</v>
      </c>
      <c r="J23" s="10"/>
    </row>
    <row r="24" ht="62" customHeight="true" spans="1:10">
      <c r="A24" s="28"/>
      <c r="B24" s="9" t="s">
        <v>101</v>
      </c>
      <c r="C24" s="9" t="s">
        <v>102</v>
      </c>
      <c r="D24" s="10" t="s">
        <v>103</v>
      </c>
      <c r="E24" s="10"/>
      <c r="F24" s="9" t="s">
        <v>104</v>
      </c>
      <c r="G24" s="9" t="s">
        <v>105</v>
      </c>
      <c r="H24" s="9">
        <v>10</v>
      </c>
      <c r="I24" s="9">
        <v>10</v>
      </c>
      <c r="J24" s="10"/>
    </row>
    <row r="25" ht="23" customHeight="true" spans="1:10">
      <c r="A25" s="9" t="s">
        <v>106</v>
      </c>
      <c r="B25" s="9"/>
      <c r="C25" s="9"/>
      <c r="D25" s="9"/>
      <c r="E25" s="9"/>
      <c r="F25" s="9"/>
      <c r="G25" s="9"/>
      <c r="H25" s="9">
        <v>100</v>
      </c>
      <c r="I25" s="9">
        <f>SUM(I14:I24,J5)</f>
        <v>99.41</v>
      </c>
      <c r="J25" s="10"/>
    </row>
    <row r="26" ht="33.5" customHeight="true" spans="1:10">
      <c r="A26" s="18"/>
      <c r="B26" s="18"/>
      <c r="C26" s="18"/>
      <c r="D26" s="18"/>
      <c r="E26" s="18"/>
      <c r="F26" s="18"/>
      <c r="G26" s="18"/>
      <c r="H26" s="18"/>
      <c r="I26" s="18"/>
      <c r="J26" s="18"/>
    </row>
  </sheetData>
  <mergeCells count="41">
    <mergeCell ref="A2:J2"/>
    <mergeCell ref="B3:J3"/>
    <mergeCell ref="B4:C4"/>
    <mergeCell ref="E4:F4"/>
    <mergeCell ref="B5:C5"/>
    <mergeCell ref="E5:F5"/>
    <mergeCell ref="B6:F6"/>
    <mergeCell ref="G6:J6"/>
    <mergeCell ref="B7:F7"/>
    <mergeCell ref="G7:J7"/>
    <mergeCell ref="B8:F8"/>
    <mergeCell ref="G8:J8"/>
    <mergeCell ref="B9:F9"/>
    <mergeCell ref="G9:J9"/>
    <mergeCell ref="B10:F10"/>
    <mergeCell ref="G10:J10"/>
    <mergeCell ref="B11:F11"/>
    <mergeCell ref="G11:J11"/>
    <mergeCell ref="B12:F12"/>
    <mergeCell ref="G12:J12"/>
    <mergeCell ref="D13:E13"/>
    <mergeCell ref="D14:E14"/>
    <mergeCell ref="D15:E15"/>
    <mergeCell ref="D16:E16"/>
    <mergeCell ref="D17:E17"/>
    <mergeCell ref="D18:E18"/>
    <mergeCell ref="D19:E19"/>
    <mergeCell ref="D20:E20"/>
    <mergeCell ref="D21:E21"/>
    <mergeCell ref="D22:E22"/>
    <mergeCell ref="D23:E23"/>
    <mergeCell ref="D24:E24"/>
    <mergeCell ref="A25:G25"/>
    <mergeCell ref="A26:J26"/>
    <mergeCell ref="A4:A10"/>
    <mergeCell ref="A11:A12"/>
    <mergeCell ref="A13:A24"/>
    <mergeCell ref="B14:B18"/>
    <mergeCell ref="B19:B23"/>
    <mergeCell ref="C17:C18"/>
    <mergeCell ref="C20:C21"/>
  </mergeCells>
  <pageMargins left="0.748031496062992" right="0.748031496062992" top="0.669291338582677" bottom="0.393700787401575" header="0.511811023622047" footer="0.511811023622047"/>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topLeftCell="A21" workbookViewId="0">
      <selection activeCell="C39" sqref="C39"/>
    </sheetView>
  </sheetViews>
  <sheetFormatPr defaultColWidth="8.90833333333333" defaultRowHeight="13.5"/>
  <cols>
    <col min="2" max="2" width="9.725" customWidth="true"/>
    <col min="3" max="3" width="10.3666666666667" customWidth="true"/>
    <col min="4" max="4" width="12.9083333333333" customWidth="true"/>
    <col min="5" max="5" width="10.5416666666667" customWidth="true"/>
    <col min="6" max="6" width="11.45" customWidth="true"/>
    <col min="7" max="7" width="10.3666666666667" customWidth="true"/>
    <col min="8" max="8" width="12.1833333333333" customWidth="true"/>
    <col min="9" max="9" width="10.3666666666667" customWidth="true"/>
  </cols>
  <sheetData>
    <row r="1" ht="22" customHeight="true" spans="1:1">
      <c r="A1" s="1" t="s">
        <v>107</v>
      </c>
    </row>
    <row r="2" ht="24" spans="1:9">
      <c r="A2" s="2" t="s">
        <v>108</v>
      </c>
      <c r="B2" s="2"/>
      <c r="C2" s="2"/>
      <c r="D2" s="2"/>
      <c r="E2" s="2"/>
      <c r="F2" s="2"/>
      <c r="G2" s="2"/>
      <c r="H2" s="2"/>
      <c r="I2" s="2"/>
    </row>
    <row r="3" ht="29" customHeight="true" spans="1:9">
      <c r="A3" s="3" t="s">
        <v>109</v>
      </c>
      <c r="B3" s="3" t="s">
        <v>110</v>
      </c>
      <c r="C3" s="3"/>
      <c r="D3" s="3"/>
      <c r="E3" s="3"/>
      <c r="F3" s="3"/>
      <c r="G3" s="3"/>
      <c r="H3" s="3"/>
      <c r="I3" s="3"/>
    </row>
    <row r="4" ht="18.5" customHeight="true" spans="1:9">
      <c r="A4" s="4" t="s">
        <v>111</v>
      </c>
      <c r="B4" s="5" t="s">
        <v>112</v>
      </c>
      <c r="C4" s="6"/>
      <c r="D4" s="6"/>
      <c r="E4" s="19"/>
      <c r="F4" s="3" t="s">
        <v>113</v>
      </c>
      <c r="G4" s="5" t="s">
        <v>43</v>
      </c>
      <c r="H4" s="6"/>
      <c r="I4" s="19"/>
    </row>
    <row r="5" ht="22" customHeight="true" spans="1:9">
      <c r="A5" s="3" t="s">
        <v>114</v>
      </c>
      <c r="B5" s="4"/>
      <c r="C5" s="4"/>
      <c r="D5" s="7" t="s">
        <v>115</v>
      </c>
      <c r="E5" s="20" t="s">
        <v>46</v>
      </c>
      <c r="F5" s="21" t="s">
        <v>47</v>
      </c>
      <c r="G5" s="22" t="s">
        <v>48</v>
      </c>
      <c r="H5" s="22" t="s">
        <v>49</v>
      </c>
      <c r="I5" s="22" t="s">
        <v>50</v>
      </c>
    </row>
    <row r="6" ht="22" customHeight="true" spans="1:9">
      <c r="A6" s="3"/>
      <c r="B6" s="4" t="s">
        <v>116</v>
      </c>
      <c r="C6" s="4"/>
      <c r="D6" s="8">
        <v>624.87</v>
      </c>
      <c r="E6" s="8">
        <v>654.87</v>
      </c>
      <c r="F6" s="27">
        <v>643.23</v>
      </c>
      <c r="G6" s="3">
        <v>10</v>
      </c>
      <c r="H6" s="23">
        <v>0.9822</v>
      </c>
      <c r="I6" s="3">
        <v>9.82</v>
      </c>
    </row>
    <row r="7" ht="22" customHeight="true" spans="1:9">
      <c r="A7" s="3"/>
      <c r="B7" s="4" t="s">
        <v>117</v>
      </c>
      <c r="C7" s="4"/>
      <c r="D7" s="8">
        <v>600</v>
      </c>
      <c r="E7" s="8">
        <v>630</v>
      </c>
      <c r="F7" s="27">
        <v>618.36</v>
      </c>
      <c r="G7" s="3"/>
      <c r="H7" s="3"/>
      <c r="I7" s="3"/>
    </row>
    <row r="8" ht="22" customHeight="true" spans="1:9">
      <c r="A8" s="3"/>
      <c r="B8" s="7" t="s">
        <v>118</v>
      </c>
      <c r="C8" s="7"/>
      <c r="D8" s="26">
        <v>24.87</v>
      </c>
      <c r="E8" s="3">
        <v>24.87</v>
      </c>
      <c r="F8" s="3">
        <v>24.87</v>
      </c>
      <c r="G8" s="3"/>
      <c r="H8" s="3"/>
      <c r="I8" s="3"/>
    </row>
    <row r="9" ht="22" customHeight="true" spans="1:9">
      <c r="A9" s="3"/>
      <c r="B9" s="7" t="s">
        <v>119</v>
      </c>
      <c r="C9" s="7"/>
      <c r="D9" s="3"/>
      <c r="E9" s="3"/>
      <c r="F9" s="3"/>
      <c r="G9" s="3"/>
      <c r="H9" s="3"/>
      <c r="I9" s="3"/>
    </row>
    <row r="10" ht="21.5" customHeight="true" spans="1:9">
      <c r="A10" s="9" t="s">
        <v>60</v>
      </c>
      <c r="B10" s="9" t="s">
        <v>61</v>
      </c>
      <c r="C10" s="9"/>
      <c r="D10" s="9"/>
      <c r="E10" s="9"/>
      <c r="F10" s="9" t="s">
        <v>62</v>
      </c>
      <c r="G10" s="9"/>
      <c r="H10" s="9"/>
      <c r="I10" s="9"/>
    </row>
    <row r="11" ht="128" customHeight="true" spans="1:9">
      <c r="A11" s="9"/>
      <c r="B11" s="10" t="s">
        <v>120</v>
      </c>
      <c r="C11" s="10"/>
      <c r="D11" s="10"/>
      <c r="E11" s="10"/>
      <c r="F11" s="24" t="s">
        <v>121</v>
      </c>
      <c r="G11" s="24"/>
      <c r="H11" s="24"/>
      <c r="I11" s="24"/>
    </row>
    <row r="12" ht="41" customHeight="true" spans="1:9">
      <c r="A12" s="11" t="s">
        <v>65</v>
      </c>
      <c r="B12" s="9" t="s">
        <v>66</v>
      </c>
      <c r="C12" s="9" t="s">
        <v>67</v>
      </c>
      <c r="D12" s="9" t="s">
        <v>68</v>
      </c>
      <c r="E12" s="9" t="s">
        <v>69</v>
      </c>
      <c r="F12" s="9" t="s">
        <v>70</v>
      </c>
      <c r="G12" s="9" t="s">
        <v>48</v>
      </c>
      <c r="H12" s="9" t="s">
        <v>50</v>
      </c>
      <c r="I12" s="9" t="s">
        <v>71</v>
      </c>
    </row>
    <row r="13" ht="39.5" customHeight="true" spans="1:9">
      <c r="A13" s="12"/>
      <c r="B13" s="9" t="s">
        <v>72</v>
      </c>
      <c r="C13" s="13" t="s">
        <v>73</v>
      </c>
      <c r="D13" s="10" t="s">
        <v>122</v>
      </c>
      <c r="E13" s="9" t="s">
        <v>123</v>
      </c>
      <c r="F13" s="9" t="s">
        <v>76</v>
      </c>
      <c r="G13" s="9">
        <v>6</v>
      </c>
      <c r="H13" s="9">
        <v>6</v>
      </c>
      <c r="I13" s="9"/>
    </row>
    <row r="14" ht="39.5" customHeight="true" spans="1:9">
      <c r="A14" s="12"/>
      <c r="B14" s="9"/>
      <c r="C14" s="16"/>
      <c r="D14" s="10" t="s">
        <v>124</v>
      </c>
      <c r="E14" s="9" t="s">
        <v>125</v>
      </c>
      <c r="F14" s="9" t="s">
        <v>87</v>
      </c>
      <c r="G14" s="9">
        <v>5</v>
      </c>
      <c r="H14" s="9">
        <v>5</v>
      </c>
      <c r="I14" s="9"/>
    </row>
    <row r="15" ht="99.5" customHeight="true" spans="1:9">
      <c r="A15" s="12"/>
      <c r="B15" s="9"/>
      <c r="C15" s="9" t="s">
        <v>77</v>
      </c>
      <c r="D15" s="10" t="s">
        <v>126</v>
      </c>
      <c r="E15" s="9" t="s">
        <v>127</v>
      </c>
      <c r="F15" s="9" t="s">
        <v>127</v>
      </c>
      <c r="G15" s="9">
        <v>15</v>
      </c>
      <c r="H15" s="9">
        <v>15</v>
      </c>
      <c r="I15" s="9"/>
    </row>
    <row r="16" ht="34.5" customHeight="true" spans="1:9">
      <c r="A16" s="12"/>
      <c r="B16" s="9"/>
      <c r="C16" s="13" t="s">
        <v>80</v>
      </c>
      <c r="D16" s="10" t="s">
        <v>128</v>
      </c>
      <c r="E16" s="9" t="s">
        <v>129</v>
      </c>
      <c r="F16" s="9" t="s">
        <v>87</v>
      </c>
      <c r="G16" s="9">
        <v>6</v>
      </c>
      <c r="H16" s="9">
        <v>6</v>
      </c>
      <c r="I16" s="9"/>
    </row>
    <row r="17" ht="32" customHeight="true" spans="1:9">
      <c r="A17" s="12"/>
      <c r="B17" s="9"/>
      <c r="C17" s="16"/>
      <c r="D17" s="10" t="s">
        <v>130</v>
      </c>
      <c r="E17" s="9" t="s">
        <v>131</v>
      </c>
      <c r="F17" s="9" t="s">
        <v>76</v>
      </c>
      <c r="G17" s="9">
        <v>6</v>
      </c>
      <c r="H17" s="9">
        <v>6</v>
      </c>
      <c r="I17" s="9"/>
    </row>
    <row r="18" ht="35.5" customHeight="true" spans="1:9">
      <c r="A18" s="12"/>
      <c r="B18" s="9"/>
      <c r="C18" s="13" t="s">
        <v>83</v>
      </c>
      <c r="D18" s="10" t="s">
        <v>124</v>
      </c>
      <c r="E18" s="9" t="s">
        <v>132</v>
      </c>
      <c r="F18" s="9" t="s">
        <v>87</v>
      </c>
      <c r="G18" s="9">
        <v>6</v>
      </c>
      <c r="H18" s="9">
        <v>6</v>
      </c>
      <c r="I18" s="9"/>
    </row>
    <row r="19" ht="35.5" customHeight="true" spans="1:9">
      <c r="A19" s="12"/>
      <c r="B19" s="9"/>
      <c r="C19" s="16"/>
      <c r="D19" s="10" t="s">
        <v>133</v>
      </c>
      <c r="E19" s="9" t="s">
        <v>123</v>
      </c>
      <c r="F19" s="9" t="s">
        <v>76</v>
      </c>
      <c r="G19" s="9">
        <v>6</v>
      </c>
      <c r="H19" s="9">
        <v>6</v>
      </c>
      <c r="I19" s="9"/>
    </row>
    <row r="20" ht="45" customHeight="true" spans="1:9">
      <c r="A20" s="12"/>
      <c r="B20" s="13" t="s">
        <v>134</v>
      </c>
      <c r="C20" s="13" t="s">
        <v>89</v>
      </c>
      <c r="D20" s="10" t="s">
        <v>135</v>
      </c>
      <c r="E20" s="9" t="s">
        <v>123</v>
      </c>
      <c r="F20" s="9" t="s">
        <v>76</v>
      </c>
      <c r="G20" s="9">
        <v>10</v>
      </c>
      <c r="H20" s="9">
        <v>10</v>
      </c>
      <c r="I20" s="9"/>
    </row>
    <row r="21" ht="51" spans="1:9">
      <c r="A21" s="12"/>
      <c r="B21" s="15"/>
      <c r="C21" s="13" t="s">
        <v>92</v>
      </c>
      <c r="D21" s="10" t="s">
        <v>136</v>
      </c>
      <c r="E21" s="9" t="s">
        <v>137</v>
      </c>
      <c r="F21" s="9" t="s">
        <v>138</v>
      </c>
      <c r="G21" s="9">
        <v>5</v>
      </c>
      <c r="H21" s="9">
        <v>5</v>
      </c>
      <c r="I21" s="9"/>
    </row>
    <row r="22" ht="38.25" spans="1:9">
      <c r="A22" s="12"/>
      <c r="B22" s="15"/>
      <c r="C22" s="16"/>
      <c r="D22" s="10" t="s">
        <v>139</v>
      </c>
      <c r="E22" s="9" t="s">
        <v>140</v>
      </c>
      <c r="F22" s="9" t="s">
        <v>76</v>
      </c>
      <c r="G22" s="9">
        <v>5</v>
      </c>
      <c r="H22" s="9">
        <v>5</v>
      </c>
      <c r="I22" s="9"/>
    </row>
    <row r="23" ht="31" customHeight="true" spans="1:9">
      <c r="A23" s="12"/>
      <c r="B23" s="15"/>
      <c r="C23" s="9" t="s">
        <v>95</v>
      </c>
      <c r="D23" s="10" t="s">
        <v>141</v>
      </c>
      <c r="E23" s="9" t="s">
        <v>100</v>
      </c>
      <c r="F23" s="9" t="s">
        <v>76</v>
      </c>
      <c r="G23" s="9">
        <v>5</v>
      </c>
      <c r="H23" s="9">
        <v>5</v>
      </c>
      <c r="I23" s="9"/>
    </row>
    <row r="24" ht="27" customHeight="true" spans="1:9">
      <c r="A24" s="12"/>
      <c r="B24" s="15"/>
      <c r="C24" s="13" t="s">
        <v>98</v>
      </c>
      <c r="D24" s="10" t="s">
        <v>142</v>
      </c>
      <c r="E24" s="9" t="s">
        <v>143</v>
      </c>
      <c r="F24" s="9" t="s">
        <v>76</v>
      </c>
      <c r="G24" s="9">
        <v>3</v>
      </c>
      <c r="H24" s="9">
        <v>3</v>
      </c>
      <c r="I24" s="9"/>
    </row>
    <row r="25" ht="32" customHeight="true" spans="1:9">
      <c r="A25" s="12"/>
      <c r="B25" s="15"/>
      <c r="C25" s="16"/>
      <c r="D25" s="10" t="s">
        <v>144</v>
      </c>
      <c r="E25" s="9" t="s">
        <v>123</v>
      </c>
      <c r="F25" s="9" t="s">
        <v>76</v>
      </c>
      <c r="G25" s="9">
        <v>2</v>
      </c>
      <c r="H25" s="9">
        <v>2</v>
      </c>
      <c r="I25" s="9"/>
    </row>
    <row r="26" ht="27" customHeight="true" spans="1:9">
      <c r="A26" s="12"/>
      <c r="B26" s="9" t="s">
        <v>101</v>
      </c>
      <c r="C26" s="9" t="s">
        <v>102</v>
      </c>
      <c r="D26" s="10" t="s">
        <v>145</v>
      </c>
      <c r="E26" s="9" t="s">
        <v>127</v>
      </c>
      <c r="F26" s="9" t="s">
        <v>146</v>
      </c>
      <c r="G26" s="9">
        <v>10</v>
      </c>
      <c r="H26" s="9">
        <v>9.7</v>
      </c>
      <c r="I26" s="9" t="s">
        <v>147</v>
      </c>
    </row>
    <row r="27" ht="27" customHeight="true" spans="1:9">
      <c r="A27" s="17"/>
      <c r="B27" s="9"/>
      <c r="C27" s="9"/>
      <c r="D27" s="10"/>
      <c r="E27" s="9"/>
      <c r="F27" s="9"/>
      <c r="G27" s="9"/>
      <c r="H27" s="9"/>
      <c r="I27" s="9"/>
    </row>
    <row r="28" ht="17" customHeight="true" spans="1:9">
      <c r="A28" s="9" t="s">
        <v>106</v>
      </c>
      <c r="B28" s="9"/>
      <c r="C28" s="9"/>
      <c r="D28" s="9"/>
      <c r="E28" s="9"/>
      <c r="F28" s="9"/>
      <c r="G28" s="9">
        <v>100</v>
      </c>
      <c r="H28" s="25">
        <f>SUM(H13:H27,I6)</f>
        <v>99.52</v>
      </c>
      <c r="I28" s="10"/>
    </row>
    <row r="29" ht="31.5" customHeight="true" spans="1:9">
      <c r="A29" s="18"/>
      <c r="B29" s="18"/>
      <c r="C29" s="18"/>
      <c r="D29" s="18"/>
      <c r="E29" s="18"/>
      <c r="F29" s="18"/>
      <c r="G29" s="18"/>
      <c r="H29" s="18"/>
      <c r="I29" s="18"/>
    </row>
  </sheetData>
  <mergeCells count="33">
    <mergeCell ref="A2:I2"/>
    <mergeCell ref="B3:I3"/>
    <mergeCell ref="B4:E4"/>
    <mergeCell ref="G4:I4"/>
    <mergeCell ref="B5:C5"/>
    <mergeCell ref="B6:C6"/>
    <mergeCell ref="B7:C7"/>
    <mergeCell ref="B8:C8"/>
    <mergeCell ref="B9:C9"/>
    <mergeCell ref="B10:E10"/>
    <mergeCell ref="F10:I10"/>
    <mergeCell ref="B11:E11"/>
    <mergeCell ref="F11:I11"/>
    <mergeCell ref="A28:F28"/>
    <mergeCell ref="A29:I29"/>
    <mergeCell ref="A5:A9"/>
    <mergeCell ref="A10:A11"/>
    <mergeCell ref="A12:A27"/>
    <mergeCell ref="B13:B19"/>
    <mergeCell ref="B20:B25"/>
    <mergeCell ref="B26:B27"/>
    <mergeCell ref="C13:C14"/>
    <mergeCell ref="C16:C17"/>
    <mergeCell ref="C18:C19"/>
    <mergeCell ref="C21:C22"/>
    <mergeCell ref="C24:C25"/>
    <mergeCell ref="C26:C27"/>
    <mergeCell ref="D26:D27"/>
    <mergeCell ref="E26:E27"/>
    <mergeCell ref="F26:F27"/>
    <mergeCell ref="G26:G27"/>
    <mergeCell ref="H26:H27"/>
    <mergeCell ref="I26:I27"/>
  </mergeCells>
  <pageMargins left="0.47244094488189" right="0.433070866141732" top="0.590551181102362" bottom="0.354330708661417" header="0.511811023622047" footer="0.511811023622047"/>
  <pageSetup paperSize="9" scale="7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1"/>
  <sheetViews>
    <sheetView topLeftCell="A25" workbookViewId="0">
      <selection activeCell="E38" sqref="E38"/>
    </sheetView>
  </sheetViews>
  <sheetFormatPr defaultColWidth="8.90833333333333" defaultRowHeight="13.5"/>
  <cols>
    <col min="2" max="2" width="9.725" customWidth="true"/>
    <col min="3" max="3" width="10.3666666666667" customWidth="true"/>
    <col min="4" max="4" width="12.9083333333333" customWidth="true"/>
    <col min="5" max="5" width="10.5416666666667" customWidth="true"/>
    <col min="6" max="6" width="11.6333333333333" customWidth="true"/>
    <col min="7" max="7" width="10.3666666666667" customWidth="true"/>
    <col min="8" max="8" width="12.1833333333333" customWidth="true"/>
    <col min="9" max="9" width="10.3666666666667" customWidth="true"/>
  </cols>
  <sheetData>
    <row r="1" ht="18" customHeight="true" spans="1:1">
      <c r="A1" s="1" t="s">
        <v>148</v>
      </c>
    </row>
    <row r="2" ht="24" spans="1:9">
      <c r="A2" s="2" t="s">
        <v>108</v>
      </c>
      <c r="B2" s="2"/>
      <c r="C2" s="2"/>
      <c r="D2" s="2"/>
      <c r="E2" s="2"/>
      <c r="F2" s="2"/>
      <c r="G2" s="2"/>
      <c r="H2" s="2"/>
      <c r="I2" s="2"/>
    </row>
    <row r="3" ht="29.5" customHeight="true" spans="1:9">
      <c r="A3" s="3" t="s">
        <v>109</v>
      </c>
      <c r="B3" s="3" t="s">
        <v>149</v>
      </c>
      <c r="C3" s="3"/>
      <c r="D3" s="3"/>
      <c r="E3" s="3"/>
      <c r="F3" s="3"/>
      <c r="G3" s="3"/>
      <c r="H3" s="3"/>
      <c r="I3" s="3"/>
    </row>
    <row r="4" ht="16" customHeight="true" spans="1:9">
      <c r="A4" s="4" t="s">
        <v>111</v>
      </c>
      <c r="B4" s="5" t="s">
        <v>112</v>
      </c>
      <c r="C4" s="6"/>
      <c r="D4" s="6"/>
      <c r="E4" s="19"/>
      <c r="F4" s="3" t="s">
        <v>113</v>
      </c>
      <c r="G4" s="5" t="s">
        <v>43</v>
      </c>
      <c r="H4" s="6"/>
      <c r="I4" s="19"/>
    </row>
    <row r="5" ht="15.9" customHeight="true" spans="1:9">
      <c r="A5" s="3" t="s">
        <v>114</v>
      </c>
      <c r="B5" s="4"/>
      <c r="C5" s="4"/>
      <c r="D5" s="7" t="s">
        <v>115</v>
      </c>
      <c r="E5" s="20" t="s">
        <v>46</v>
      </c>
      <c r="F5" s="21" t="s">
        <v>47</v>
      </c>
      <c r="G5" s="22" t="s">
        <v>48</v>
      </c>
      <c r="H5" s="22" t="s">
        <v>49</v>
      </c>
      <c r="I5" s="22" t="s">
        <v>50</v>
      </c>
    </row>
    <row r="6" ht="15.9" customHeight="true" spans="1:9">
      <c r="A6" s="3"/>
      <c r="B6" s="4" t="s">
        <v>116</v>
      </c>
      <c r="C6" s="4"/>
      <c r="D6" s="8">
        <v>351.77</v>
      </c>
      <c r="E6" s="8">
        <v>351.77</v>
      </c>
      <c r="F6" s="8">
        <v>351.77</v>
      </c>
      <c r="G6" s="3">
        <v>10</v>
      </c>
      <c r="H6" s="23">
        <v>1</v>
      </c>
      <c r="I6" s="3">
        <v>10</v>
      </c>
    </row>
    <row r="7" ht="22" customHeight="true" spans="1:9">
      <c r="A7" s="3"/>
      <c r="B7" s="4" t="s">
        <v>117</v>
      </c>
      <c r="C7" s="4"/>
      <c r="D7" s="8">
        <v>328</v>
      </c>
      <c r="E7" s="8">
        <v>328</v>
      </c>
      <c r="F7" s="8">
        <v>328</v>
      </c>
      <c r="G7" s="3"/>
      <c r="H7" s="3"/>
      <c r="I7" s="3"/>
    </row>
    <row r="8" ht="18" customHeight="true" spans="1:9">
      <c r="A8" s="3"/>
      <c r="B8" s="7" t="s">
        <v>150</v>
      </c>
      <c r="C8" s="7"/>
      <c r="D8" s="3">
        <v>23.77</v>
      </c>
      <c r="E8" s="3">
        <v>23.77</v>
      </c>
      <c r="F8" s="3">
        <v>23.77</v>
      </c>
      <c r="G8" s="3"/>
      <c r="H8" s="3"/>
      <c r="I8" s="3"/>
    </row>
    <row r="9" ht="15.9" customHeight="true" spans="1:9">
      <c r="A9" s="3"/>
      <c r="B9" s="7" t="s">
        <v>119</v>
      </c>
      <c r="C9" s="7"/>
      <c r="D9" s="3"/>
      <c r="E9" s="3"/>
      <c r="F9" s="3"/>
      <c r="G9" s="3"/>
      <c r="H9" s="3"/>
      <c r="I9" s="3"/>
    </row>
    <row r="10" ht="20" customHeight="true" spans="1:9">
      <c r="A10" s="9" t="s">
        <v>60</v>
      </c>
      <c r="B10" s="9" t="s">
        <v>61</v>
      </c>
      <c r="C10" s="9"/>
      <c r="D10" s="9"/>
      <c r="E10" s="9"/>
      <c r="F10" s="9" t="s">
        <v>62</v>
      </c>
      <c r="G10" s="9"/>
      <c r="H10" s="9"/>
      <c r="I10" s="9"/>
    </row>
    <row r="11" ht="112.5" customHeight="true" spans="1:9">
      <c r="A11" s="9"/>
      <c r="B11" s="10" t="s">
        <v>151</v>
      </c>
      <c r="C11" s="10"/>
      <c r="D11" s="10"/>
      <c r="E11" s="10"/>
      <c r="F11" s="24" t="s">
        <v>152</v>
      </c>
      <c r="G11" s="24"/>
      <c r="H11" s="24"/>
      <c r="I11" s="24"/>
    </row>
    <row r="12" ht="43" customHeight="true" spans="1:9">
      <c r="A12" s="11" t="s">
        <v>65</v>
      </c>
      <c r="B12" s="9" t="s">
        <v>66</v>
      </c>
      <c r="C12" s="9" t="s">
        <v>67</v>
      </c>
      <c r="D12" s="9" t="s">
        <v>68</v>
      </c>
      <c r="E12" s="9" t="s">
        <v>69</v>
      </c>
      <c r="F12" s="9" t="s">
        <v>70</v>
      </c>
      <c r="G12" s="9" t="s">
        <v>48</v>
      </c>
      <c r="H12" s="9" t="s">
        <v>50</v>
      </c>
      <c r="I12" s="9" t="s">
        <v>71</v>
      </c>
    </row>
    <row r="13" ht="32" customHeight="true" spans="1:9">
      <c r="A13" s="12"/>
      <c r="B13" s="13" t="s">
        <v>72</v>
      </c>
      <c r="C13" s="13" t="s">
        <v>73</v>
      </c>
      <c r="D13" s="14" t="s">
        <v>153</v>
      </c>
      <c r="E13" s="14" t="s">
        <v>154</v>
      </c>
      <c r="F13" s="14" t="s">
        <v>76</v>
      </c>
      <c r="G13" s="14">
        <v>2</v>
      </c>
      <c r="H13" s="14">
        <v>2</v>
      </c>
      <c r="I13" s="14"/>
    </row>
    <row r="14" ht="32" customHeight="true" spans="1:9">
      <c r="A14" s="12"/>
      <c r="B14" s="15"/>
      <c r="C14" s="15"/>
      <c r="D14" s="14" t="s">
        <v>155</v>
      </c>
      <c r="E14" s="14" t="s">
        <v>154</v>
      </c>
      <c r="F14" s="14" t="s">
        <v>76</v>
      </c>
      <c r="G14" s="14">
        <v>2</v>
      </c>
      <c r="H14" s="14">
        <v>2</v>
      </c>
      <c r="I14" s="14"/>
    </row>
    <row r="15" ht="32" customHeight="true" spans="1:9">
      <c r="A15" s="12"/>
      <c r="B15" s="15"/>
      <c r="C15" s="15"/>
      <c r="D15" s="14" t="s">
        <v>156</v>
      </c>
      <c r="E15" s="14" t="s">
        <v>154</v>
      </c>
      <c r="F15" s="14" t="s">
        <v>76</v>
      </c>
      <c r="G15" s="14">
        <v>2</v>
      </c>
      <c r="H15" s="14">
        <v>2</v>
      </c>
      <c r="I15" s="14"/>
    </row>
    <row r="16" ht="32" customHeight="true" spans="1:9">
      <c r="A16" s="12"/>
      <c r="B16" s="15"/>
      <c r="C16" s="16"/>
      <c r="D16" s="14" t="s">
        <v>157</v>
      </c>
      <c r="E16" s="14" t="s">
        <v>76</v>
      </c>
      <c r="F16" s="14" t="s">
        <v>76</v>
      </c>
      <c r="G16" s="14">
        <v>4</v>
      </c>
      <c r="H16" s="14">
        <v>4</v>
      </c>
      <c r="I16" s="14"/>
    </row>
    <row r="17" ht="35" customHeight="true" spans="1:9">
      <c r="A17" s="12"/>
      <c r="B17" s="15"/>
      <c r="C17" s="13" t="s">
        <v>77</v>
      </c>
      <c r="D17" s="14" t="s">
        <v>153</v>
      </c>
      <c r="E17" s="14" t="s">
        <v>158</v>
      </c>
      <c r="F17" s="14" t="s">
        <v>87</v>
      </c>
      <c r="G17" s="14">
        <v>6</v>
      </c>
      <c r="H17" s="14">
        <v>6</v>
      </c>
      <c r="I17" s="14"/>
    </row>
    <row r="18" ht="35" customHeight="true" spans="1:9">
      <c r="A18" s="12"/>
      <c r="B18" s="15"/>
      <c r="C18" s="15"/>
      <c r="D18" s="14" t="s">
        <v>156</v>
      </c>
      <c r="E18" s="14" t="s">
        <v>158</v>
      </c>
      <c r="F18" s="14" t="s">
        <v>87</v>
      </c>
      <c r="G18" s="14">
        <v>6</v>
      </c>
      <c r="H18" s="14">
        <v>6</v>
      </c>
      <c r="I18" s="14"/>
    </row>
    <row r="19" ht="25.5" spans="1:9">
      <c r="A19" s="12"/>
      <c r="B19" s="15"/>
      <c r="C19" s="16"/>
      <c r="D19" s="14" t="s">
        <v>155</v>
      </c>
      <c r="E19" s="14" t="s">
        <v>159</v>
      </c>
      <c r="F19" s="14" t="s">
        <v>87</v>
      </c>
      <c r="G19" s="14">
        <v>8</v>
      </c>
      <c r="H19" s="14">
        <v>8</v>
      </c>
      <c r="I19" s="14"/>
    </row>
    <row r="20" ht="31" customHeight="true" spans="1:9">
      <c r="A20" s="12"/>
      <c r="B20" s="15"/>
      <c r="C20" s="9" t="s">
        <v>80</v>
      </c>
      <c r="D20" s="14" t="s">
        <v>160</v>
      </c>
      <c r="E20" s="14" t="s">
        <v>161</v>
      </c>
      <c r="F20" s="14" t="s">
        <v>87</v>
      </c>
      <c r="G20" s="14">
        <v>10</v>
      </c>
      <c r="H20" s="14">
        <v>10</v>
      </c>
      <c r="I20" s="14"/>
    </row>
    <row r="21" ht="32" customHeight="true" spans="1:9">
      <c r="A21" s="12"/>
      <c r="B21" s="16"/>
      <c r="C21" s="9" t="s">
        <v>83</v>
      </c>
      <c r="D21" s="14" t="s">
        <v>162</v>
      </c>
      <c r="E21" s="14" t="s">
        <v>85</v>
      </c>
      <c r="F21" s="14" t="s">
        <v>105</v>
      </c>
      <c r="G21" s="14">
        <v>10</v>
      </c>
      <c r="H21" s="14">
        <v>9.5</v>
      </c>
      <c r="I21" s="14" t="s">
        <v>163</v>
      </c>
    </row>
    <row r="22" ht="25.5" spans="1:9">
      <c r="A22" s="12"/>
      <c r="B22" s="13" t="s">
        <v>134</v>
      </c>
      <c r="C22" s="9" t="s">
        <v>89</v>
      </c>
      <c r="D22" s="14" t="s">
        <v>164</v>
      </c>
      <c r="E22" s="14" t="s">
        <v>104</v>
      </c>
      <c r="F22" s="14" t="s">
        <v>76</v>
      </c>
      <c r="G22" s="14">
        <v>10</v>
      </c>
      <c r="H22" s="14">
        <v>10</v>
      </c>
      <c r="I22" s="14"/>
    </row>
    <row r="23" ht="68.5" customHeight="true" spans="1:9">
      <c r="A23" s="12"/>
      <c r="B23" s="15"/>
      <c r="C23" s="13" t="s">
        <v>92</v>
      </c>
      <c r="D23" s="14" t="s">
        <v>165</v>
      </c>
      <c r="E23" s="14" t="s">
        <v>137</v>
      </c>
      <c r="F23" s="14" t="s">
        <v>76</v>
      </c>
      <c r="G23" s="14">
        <v>5</v>
      </c>
      <c r="H23" s="14">
        <v>5</v>
      </c>
      <c r="I23" s="14"/>
    </row>
    <row r="24" ht="68" customHeight="true" spans="1:9">
      <c r="A24" s="12"/>
      <c r="B24" s="15"/>
      <c r="C24" s="16"/>
      <c r="D24" s="14" t="s">
        <v>166</v>
      </c>
      <c r="E24" s="14" t="s">
        <v>87</v>
      </c>
      <c r="F24" s="14" t="s">
        <v>138</v>
      </c>
      <c r="G24" s="14">
        <v>5</v>
      </c>
      <c r="H24" s="14">
        <v>5</v>
      </c>
      <c r="I24" s="14"/>
    </row>
    <row r="25" ht="30.5" customHeight="true" spans="1:9">
      <c r="A25" s="12"/>
      <c r="B25" s="15"/>
      <c r="C25" s="9" t="s">
        <v>95</v>
      </c>
      <c r="D25" s="14" t="s">
        <v>167</v>
      </c>
      <c r="E25" s="14" t="s">
        <v>87</v>
      </c>
      <c r="F25" s="14" t="s">
        <v>87</v>
      </c>
      <c r="G25" s="14">
        <v>5</v>
      </c>
      <c r="H25" s="14">
        <v>5</v>
      </c>
      <c r="I25" s="14"/>
    </row>
    <row r="26" ht="81.5" customHeight="true" spans="1:9">
      <c r="A26" s="12"/>
      <c r="B26" s="15"/>
      <c r="C26" s="13" t="s">
        <v>98</v>
      </c>
      <c r="D26" s="14" t="s">
        <v>168</v>
      </c>
      <c r="E26" s="14" t="s">
        <v>123</v>
      </c>
      <c r="F26" s="14" t="s">
        <v>169</v>
      </c>
      <c r="G26" s="14">
        <v>3</v>
      </c>
      <c r="H26" s="14">
        <v>3</v>
      </c>
      <c r="I26" s="14"/>
    </row>
    <row r="27" ht="27" customHeight="true" spans="1:9">
      <c r="A27" s="12"/>
      <c r="B27" s="15"/>
      <c r="C27" s="16"/>
      <c r="D27" s="14" t="s">
        <v>170</v>
      </c>
      <c r="E27" s="14" t="s">
        <v>100</v>
      </c>
      <c r="F27" s="14" t="s">
        <v>76</v>
      </c>
      <c r="G27" s="14">
        <v>2</v>
      </c>
      <c r="H27" s="14">
        <v>2</v>
      </c>
      <c r="I27" s="14"/>
    </row>
    <row r="28" ht="27" customHeight="true" spans="1:9">
      <c r="A28" s="12"/>
      <c r="B28" s="9" t="s">
        <v>101</v>
      </c>
      <c r="C28" s="9" t="s">
        <v>102</v>
      </c>
      <c r="D28" s="14" t="s">
        <v>171</v>
      </c>
      <c r="E28" s="14" t="s">
        <v>172</v>
      </c>
      <c r="F28" s="14" t="s">
        <v>87</v>
      </c>
      <c r="G28" s="14">
        <v>10</v>
      </c>
      <c r="H28" s="14">
        <v>10</v>
      </c>
      <c r="I28" s="14"/>
    </row>
    <row r="29" ht="48" customHeight="true" spans="1:9">
      <c r="A29" s="17"/>
      <c r="B29" s="9"/>
      <c r="C29" s="9"/>
      <c r="D29" s="14"/>
      <c r="E29" s="14"/>
      <c r="F29" s="14"/>
      <c r="G29" s="14"/>
      <c r="H29" s="14"/>
      <c r="I29" s="14"/>
    </row>
    <row r="30" ht="27" customHeight="true" spans="1:9">
      <c r="A30" s="9" t="s">
        <v>106</v>
      </c>
      <c r="B30" s="9"/>
      <c r="C30" s="9"/>
      <c r="D30" s="9"/>
      <c r="E30" s="9"/>
      <c r="F30" s="9"/>
      <c r="G30" s="9">
        <v>100</v>
      </c>
      <c r="H30" s="25">
        <f>SUM(H13:H29,I6)</f>
        <v>99.5</v>
      </c>
      <c r="I30" s="10"/>
    </row>
    <row r="31" ht="38" customHeight="true" spans="1:9">
      <c r="A31" s="18"/>
      <c r="B31" s="18"/>
      <c r="C31" s="18"/>
      <c r="D31" s="18"/>
      <c r="E31" s="18"/>
      <c r="F31" s="18"/>
      <c r="G31" s="18"/>
      <c r="H31" s="18"/>
      <c r="I31" s="18"/>
    </row>
  </sheetData>
  <mergeCells count="32">
    <mergeCell ref="A2:I2"/>
    <mergeCell ref="B3:I3"/>
    <mergeCell ref="B4:E4"/>
    <mergeCell ref="G4:I4"/>
    <mergeCell ref="B5:C5"/>
    <mergeCell ref="B6:C6"/>
    <mergeCell ref="B7:C7"/>
    <mergeCell ref="B8:C8"/>
    <mergeCell ref="B9:C9"/>
    <mergeCell ref="B10:E10"/>
    <mergeCell ref="F10:I10"/>
    <mergeCell ref="B11:E11"/>
    <mergeCell ref="F11:I11"/>
    <mergeCell ref="A30:F30"/>
    <mergeCell ref="A31:I31"/>
    <mergeCell ref="A5:A9"/>
    <mergeCell ref="A10:A11"/>
    <mergeCell ref="A12:A29"/>
    <mergeCell ref="B13:B21"/>
    <mergeCell ref="B22:B27"/>
    <mergeCell ref="B28:B29"/>
    <mergeCell ref="C13:C16"/>
    <mergeCell ref="C17:C19"/>
    <mergeCell ref="C23:C24"/>
    <mergeCell ref="C26:C27"/>
    <mergeCell ref="C28:C29"/>
    <mergeCell ref="D28:D29"/>
    <mergeCell ref="E28:E29"/>
    <mergeCell ref="F28:F29"/>
    <mergeCell ref="G28:G29"/>
    <mergeCell ref="H28:H29"/>
    <mergeCell ref="I28:I29"/>
  </mergeCells>
  <pageMargins left="0.47244094488189" right="0.433070866141732" top="0.590551181102362" bottom="0.354330708661417" header="0.511811023622047" footer="0.511811023622047"/>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附件3-1</vt:lpstr>
      <vt:lpstr>附件3-2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86134</dc:creator>
  <cp:lastModifiedBy>jyzx</cp:lastModifiedBy>
  <dcterms:created xsi:type="dcterms:W3CDTF">2020-05-28T15:05:00Z</dcterms:created>
  <cp:lastPrinted>2021-05-22T15:34:00Z</cp:lastPrinted>
  <dcterms:modified xsi:type="dcterms:W3CDTF">2022-06-16T11:15:31Z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false</vt:bool>
  </property>
</Properties>
</file>